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Roteiro" sheetId="1" state="visible" r:id="rId1"/>
    <sheet xmlns:r="http://schemas.openxmlformats.org/officeDocument/2006/relationships" name="Comida" sheetId="2" state="visible" r:id="rId2"/>
    <sheet xmlns:r="http://schemas.openxmlformats.org/officeDocument/2006/relationships" name="Orçamento" sheetId="3" state="visible" r:id="rId3"/>
    <sheet xmlns:r="http://schemas.openxmlformats.org/officeDocument/2006/relationships" name="Reservas" sheetId="4" state="visible" r:id="rId4"/>
    <sheet xmlns:r="http://schemas.openxmlformats.org/officeDocument/2006/relationships" name="Surf" sheetId="5" state="visible" r:id="rId5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2">
    <numFmt numFmtId="164" formatCode="\$#,##0.00"/>
    <numFmt numFmtId="165" formatCode="\$#,##0"/>
  </numFmts>
  <fonts count="17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F6F78"/>
      <sz val="16"/>
    </font>
    <font>
      <name val="Arial"/>
      <charset val="1"/>
      <family val="0"/>
      <i val="1"/>
      <color rgb="FF666666"/>
      <sz val="10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555555"/>
      <sz val="10"/>
    </font>
    <font>
      <name val="Arial"/>
      <charset val="1"/>
      <family val="0"/>
      <sz val="9"/>
    </font>
    <font>
      <name val="Arial"/>
      <charset val="1"/>
      <family val="0"/>
      <b val="1"/>
      <sz val="9"/>
    </font>
    <font>
      <name val="Arial"/>
      <charset val="1"/>
      <family val="0"/>
      <b val="1"/>
      <color rgb="FF0563C1"/>
      <sz val="9"/>
      <u val="single"/>
    </font>
    <font>
      <name val="Arial"/>
      <charset val="1"/>
      <family val="0"/>
      <b val="1"/>
      <sz val="10"/>
    </font>
    <font>
      <name val="Arial"/>
      <charset val="1"/>
      <family val="0"/>
      <sz val="10"/>
    </font>
    <font>
      <name val="Arial"/>
      <charset val="1"/>
      <family val="0"/>
      <b val="1"/>
      <sz val="11"/>
    </font>
    <font>
      <name val="Arial"/>
      <charset val="1"/>
      <family val="0"/>
      <color rgb="FF0563C1"/>
      <sz val="10"/>
      <u val="single"/>
    </font>
    <font>
      <name val="Arial"/>
      <charset val="1"/>
      <family val="0"/>
      <color rgb="FF0000FF"/>
      <sz val="10"/>
    </font>
    <font>
      <name val="Arial"/>
      <charset val="1"/>
      <family val="0"/>
      <color rgb="FF555555"/>
      <sz val="9"/>
    </font>
  </fonts>
  <fills count="20">
    <fill>
      <patternFill/>
    </fill>
    <fill>
      <patternFill patternType="gray125"/>
    </fill>
    <fill>
      <patternFill patternType="solid">
        <fgColor rgb="FF1F6F78"/>
        <bgColor rgb="FF2E86AB"/>
      </patternFill>
    </fill>
    <fill>
      <patternFill patternType="solid">
        <fgColor rgb="FF2E86AB"/>
        <bgColor rgb="FF1F6F78"/>
      </patternFill>
    </fill>
    <fill>
      <patternFill patternType="solid">
        <fgColor rgb="FFE07A2E"/>
        <bgColor rgb="FFD4A017"/>
      </patternFill>
    </fill>
    <fill>
      <patternFill patternType="solid">
        <fgColor rgb="FF4CAF50"/>
        <bgColor rgb="FF16A085"/>
      </patternFill>
    </fill>
    <fill>
      <patternFill patternType="solid">
        <fgColor rgb="FF8E44AD"/>
        <bgColor rgb="FF666666"/>
      </patternFill>
    </fill>
    <fill>
      <patternFill patternType="solid">
        <fgColor rgb="FFC0392B"/>
        <bgColor rgb="FFE84393"/>
      </patternFill>
    </fill>
    <fill>
      <patternFill patternType="solid">
        <fgColor rgb="FF16A085"/>
        <bgColor rgb="FF2E86AB"/>
      </patternFill>
    </fill>
    <fill>
      <patternFill patternType="solid">
        <fgColor rgb="FFD4A017"/>
        <bgColor rgb="FFE07A2E"/>
      </patternFill>
    </fill>
    <fill>
      <patternFill patternType="solid">
        <fgColor rgb="FFE84393"/>
        <bgColor rgb="FFC0392B"/>
      </patternFill>
    </fill>
    <fill>
      <patternFill patternType="solid">
        <fgColor rgb="FF34495E"/>
        <bgColor rgb="FF555555"/>
      </patternFill>
    </fill>
    <fill>
      <patternFill patternType="solid">
        <fgColor rgb="FFE3E6EA"/>
        <bgColor rgb="FFE9DFF3"/>
      </patternFill>
    </fill>
    <fill>
      <patternFill patternType="solid">
        <fgColor rgb="FFDCEBD3"/>
        <bgColor rgb="FFE3E6EA"/>
      </patternFill>
    </fill>
    <fill>
      <patternFill patternType="solid">
        <fgColor rgb="FFFFF1C7"/>
        <bgColor rgb="FFFBE3D0"/>
      </patternFill>
    </fill>
    <fill>
      <patternFill patternType="solid">
        <fgColor rgb="FFD6E8F7"/>
        <bgColor rgb="FFE3E6EA"/>
      </patternFill>
    </fill>
    <fill>
      <patternFill patternType="solid">
        <fgColor rgb="FFE9DFF3"/>
        <bgColor rgb="FFE3E6EA"/>
      </patternFill>
    </fill>
    <fill>
      <patternFill patternType="solid">
        <fgColor rgb="FFF2F2F2"/>
        <bgColor rgb="FFE8F3F4"/>
      </patternFill>
    </fill>
    <fill>
      <patternFill patternType="solid">
        <fgColor rgb="FFFBE3D0"/>
        <bgColor rgb="FFFFF1C7"/>
      </patternFill>
    </fill>
    <fill>
      <patternFill patternType="solid">
        <fgColor rgb="FFE8F3F4"/>
        <bgColor rgb="FFF2F2F2"/>
      </patternFill>
    </fill>
  </fills>
  <borders count="6">
    <border>
      <left/>
      <right/>
      <top/>
      <bottom/>
      <diagonal/>
    </border>
    <border>
      <left style="thin">
        <color rgb="FFC9D3D5"/>
      </left>
      <right style="thin">
        <color rgb="FFC9D3D5"/>
      </right>
      <top style="thin">
        <color rgb="FFC9D3D5"/>
      </top>
      <bottom style="thin">
        <color rgb="FFC9D3D5"/>
      </bottom>
      <diagonal/>
    </border>
    <border>
      <left/>
      <right/>
      <top/>
      <bottom style="thin">
        <color rgb="FFC9D3D5"/>
      </bottom>
      <diagonal/>
    </border>
    <border>
      <left style="thin">
        <color rgb="FFC9D3D5"/>
      </left>
      <right/>
      <top/>
      <bottom/>
      <diagonal/>
    </border>
    <border>
      <left style="thin">
        <color rgb="FFC9D3D5"/>
      </left>
      <right style="thin">
        <color rgb="FFC9D3D5"/>
      </right>
      <top/>
      <bottom/>
      <diagonal/>
    </border>
    <border>
      <left style="thin">
        <color rgb="FFC9D3D5"/>
      </left>
      <right style="thin">
        <color rgb="FFC9D3D5"/>
      </right>
      <top/>
      <bottom style="thin">
        <color rgb="FFC9D3D5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83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2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 wrapText="1"/>
    </xf>
    <xf numFmtId="0" fontId="6" fillId="4" borderId="0" applyAlignment="1" pivotButton="0" quotePrefix="0" xfId="0">
      <alignment horizontal="center" vertical="center" wrapText="1"/>
    </xf>
    <xf numFmtId="0" fontId="6" fillId="5" borderId="0" applyAlignment="1" pivotButton="0" quotePrefix="0" xfId="0">
      <alignment horizontal="center" vertical="center" wrapText="1"/>
    </xf>
    <xf numFmtId="0" fontId="6" fillId="6" borderId="0" applyAlignment="1" pivotButton="0" quotePrefix="0" xfId="0">
      <alignment horizontal="center" vertical="center" wrapText="1"/>
    </xf>
    <xf numFmtId="0" fontId="6" fillId="7" borderId="0" applyAlignment="1" pivotButton="0" quotePrefix="0" xfId="0">
      <alignment horizontal="center" vertical="center" wrapText="1"/>
    </xf>
    <xf numFmtId="0" fontId="6" fillId="8" borderId="0" applyAlignment="1" pivotButton="0" quotePrefix="0" xfId="0">
      <alignment horizontal="center" vertical="center" wrapText="1"/>
    </xf>
    <xf numFmtId="0" fontId="6" fillId="9" borderId="0" applyAlignment="1" pivotButton="0" quotePrefix="0" xfId="0">
      <alignment horizontal="center" vertical="center" wrapText="1"/>
    </xf>
    <xf numFmtId="0" fontId="6" fillId="10" borderId="0" applyAlignment="1" pivotButton="0" quotePrefix="0" xfId="0">
      <alignment horizontal="center" vertical="center" wrapText="1"/>
    </xf>
    <xf numFmtId="0" fontId="6" fillId="11" borderId="0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top"/>
    </xf>
    <xf numFmtId="0" fontId="8" fillId="12" borderId="1" applyAlignment="1" pivotButton="0" quotePrefix="0" xfId="0">
      <alignment horizontal="general" vertical="top" wrapText="1"/>
    </xf>
    <xf numFmtId="0" fontId="0" fillId="0" borderId="1" applyAlignment="1" pivotButton="0" quotePrefix="0" xfId="0">
      <alignment horizontal="general" vertical="bottom"/>
    </xf>
    <xf numFmtId="0" fontId="9" fillId="13" borderId="1" applyAlignment="1" pivotButton="0" quotePrefix="0" xfId="0">
      <alignment horizontal="general" vertical="top" wrapText="1"/>
    </xf>
    <xf numFmtId="0" fontId="10" fillId="14" borderId="1" applyAlignment="1" pivotButton="0" quotePrefix="0" xfId="0">
      <alignment horizontal="general" vertical="top" wrapText="1"/>
    </xf>
    <xf numFmtId="0" fontId="9" fillId="15" borderId="1" applyAlignment="1" pivotButton="0" quotePrefix="0" xfId="0">
      <alignment horizontal="general" vertical="top" wrapText="1"/>
    </xf>
    <xf numFmtId="0" fontId="8" fillId="16" borderId="1" applyAlignment="1" pivotButton="0" quotePrefix="0" xfId="0">
      <alignment horizontal="general" vertical="top" wrapText="1"/>
    </xf>
    <xf numFmtId="0" fontId="8" fillId="17" borderId="1" applyAlignment="1" pivotButton="0" quotePrefix="0" xfId="0">
      <alignment horizontal="general" vertical="top" wrapText="1"/>
    </xf>
    <xf numFmtId="0" fontId="9" fillId="18" borderId="1" applyAlignment="1" pivotButton="0" quotePrefix="0" xfId="0">
      <alignment horizontal="general" vertical="top" wrapText="1"/>
    </xf>
    <xf numFmtId="0" fontId="11" fillId="0" borderId="0" applyAlignment="1" pivotButton="0" quotePrefix="0" xfId="0">
      <alignment horizontal="general" vertical="bottom"/>
    </xf>
    <xf numFmtId="0" fontId="8" fillId="15" borderId="1" applyAlignment="1" pivotButton="0" quotePrefix="0" xfId="0">
      <alignment horizontal="center" vertical="bottom"/>
    </xf>
    <xf numFmtId="0" fontId="8" fillId="18" borderId="1" applyAlignment="1" pivotButton="0" quotePrefix="0" xfId="0">
      <alignment horizontal="center" vertical="bottom"/>
    </xf>
    <xf numFmtId="0" fontId="8" fillId="13" borderId="1" applyAlignment="1" pivotButton="0" quotePrefix="0" xfId="0">
      <alignment horizontal="center" vertical="bottom"/>
    </xf>
    <xf numFmtId="0" fontId="8" fillId="16" borderId="1" applyAlignment="1" pivotButton="0" quotePrefix="0" xfId="0">
      <alignment horizontal="center" vertical="bottom"/>
    </xf>
    <xf numFmtId="0" fontId="8" fillId="14" borderId="1" applyAlignment="1" pivotButton="0" quotePrefix="0" xfId="0">
      <alignment horizontal="center" vertical="bottom"/>
    </xf>
    <xf numFmtId="0" fontId="8" fillId="17" borderId="1" applyAlignment="1" pivotButton="0" quotePrefix="0" xfId="0">
      <alignment horizontal="center" vertical="bottom"/>
    </xf>
    <xf numFmtId="0" fontId="8" fillId="12" borderId="1" applyAlignment="1" pivotButton="0" quotePrefix="0" xfId="0">
      <alignment horizontal="center" vertical="bottom"/>
    </xf>
    <xf numFmtId="0" fontId="6" fillId="2" borderId="0" applyAlignment="1" pivotButton="0" quotePrefix="0" xfId="0">
      <alignment horizontal="general" vertical="bottom"/>
    </xf>
    <xf numFmtId="0" fontId="12" fillId="0" borderId="2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0" fontId="14" fillId="0" borderId="0" applyAlignment="1" pivotButton="0" quotePrefix="0" xfId="0">
      <alignment horizontal="general" vertical="bottom"/>
    </xf>
    <xf numFmtId="0" fontId="14" fillId="0" borderId="2" applyAlignment="1" pivotButton="0" quotePrefix="0" xfId="0">
      <alignment horizontal="general" vertical="bottom"/>
    </xf>
    <xf numFmtId="164" fontId="15" fillId="0" borderId="2" applyAlignment="1" pivotButton="0" quotePrefix="0" xfId="0">
      <alignment horizontal="general" vertical="bottom"/>
    </xf>
    <xf numFmtId="0" fontId="16" fillId="0" borderId="2" applyAlignment="1" pivotButton="0" quotePrefix="0" xfId="0">
      <alignment horizontal="general" vertical="bottom"/>
    </xf>
    <xf numFmtId="165" fontId="13" fillId="19" borderId="0" applyAlignment="1" pivotButton="0" quotePrefix="0" xfId="0">
      <alignment horizontal="general" vertical="bottom"/>
    </xf>
    <xf numFmtId="0" fontId="16" fillId="0" borderId="0" applyAlignment="1" pivotButton="0" quotePrefix="0" xfId="0">
      <alignment horizontal="general" vertical="bottom"/>
    </xf>
    <xf numFmtId="0" fontId="12" fillId="0" borderId="2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2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 wrapText="1"/>
    </xf>
    <xf numFmtId="0" fontId="6" fillId="4" borderId="0" applyAlignment="1" pivotButton="0" quotePrefix="0" xfId="0">
      <alignment horizontal="center" vertical="center" wrapText="1"/>
    </xf>
    <xf numFmtId="0" fontId="6" fillId="5" borderId="0" applyAlignment="1" pivotButton="0" quotePrefix="0" xfId="0">
      <alignment horizontal="center" vertical="center" wrapText="1"/>
    </xf>
    <xf numFmtId="0" fontId="6" fillId="6" borderId="0" applyAlignment="1" pivotButton="0" quotePrefix="0" xfId="0">
      <alignment horizontal="center" vertical="center" wrapText="1"/>
    </xf>
    <xf numFmtId="0" fontId="6" fillId="7" borderId="0" applyAlignment="1" pivotButton="0" quotePrefix="0" xfId="0">
      <alignment horizontal="center" vertical="center" wrapText="1"/>
    </xf>
    <xf numFmtId="0" fontId="6" fillId="8" borderId="0" applyAlignment="1" pivotButton="0" quotePrefix="0" xfId="0">
      <alignment horizontal="center" vertical="center" wrapText="1"/>
    </xf>
    <xf numFmtId="0" fontId="6" fillId="9" borderId="0" applyAlignment="1" pivotButton="0" quotePrefix="0" xfId="0">
      <alignment horizontal="center" vertical="center" wrapText="1"/>
    </xf>
    <xf numFmtId="0" fontId="6" fillId="10" borderId="0" applyAlignment="1" pivotButton="0" quotePrefix="0" xfId="0">
      <alignment horizontal="center" vertical="center" wrapText="1"/>
    </xf>
    <xf numFmtId="0" fontId="6" fillId="11" borderId="0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top"/>
    </xf>
    <xf numFmtId="0" fontId="8" fillId="12" borderId="1" applyAlignment="1" pivotButton="0" quotePrefix="0" xfId="0">
      <alignment horizontal="general" vertical="top" wrapText="1"/>
    </xf>
    <xf numFmtId="0" fontId="0" fillId="0" borderId="1" applyAlignment="1" pivotButton="0" quotePrefix="0" xfId="0">
      <alignment horizontal="general" vertical="bottom"/>
    </xf>
    <xf numFmtId="0" fontId="9" fillId="13" borderId="1" applyAlignment="1" pivotButton="0" quotePrefix="0" xfId="0">
      <alignment horizontal="general" vertical="top" wrapText="1"/>
    </xf>
    <xf numFmtId="0" fontId="0" fillId="0" borderId="4" pivotButton="0" quotePrefix="0" xfId="0"/>
    <xf numFmtId="0" fontId="10" fillId="14" borderId="1" applyAlignment="1" pivotButton="0" quotePrefix="0" xfId="0">
      <alignment horizontal="general" vertical="top" wrapText="1"/>
    </xf>
    <xf numFmtId="0" fontId="9" fillId="15" borderId="1" applyAlignment="1" pivotButton="0" quotePrefix="0" xfId="0">
      <alignment horizontal="general" vertical="top" wrapText="1"/>
    </xf>
    <xf numFmtId="0" fontId="0" fillId="0" borderId="5" pivotButton="0" quotePrefix="0" xfId="0"/>
    <xf numFmtId="0" fontId="8" fillId="16" borderId="1" applyAlignment="1" pivotButton="0" quotePrefix="0" xfId="0">
      <alignment horizontal="general" vertical="top" wrapText="1"/>
    </xf>
    <xf numFmtId="0" fontId="8" fillId="17" borderId="1" applyAlignment="1" pivotButton="0" quotePrefix="0" xfId="0">
      <alignment horizontal="general" vertical="top" wrapText="1"/>
    </xf>
    <xf numFmtId="0" fontId="9" fillId="18" borderId="1" applyAlignment="1" pivotButton="0" quotePrefix="0" xfId="0">
      <alignment horizontal="general" vertical="top" wrapText="1"/>
    </xf>
    <xf numFmtId="0" fontId="11" fillId="0" borderId="0" applyAlignment="1" pivotButton="0" quotePrefix="0" xfId="0">
      <alignment horizontal="general" vertical="bottom"/>
    </xf>
    <xf numFmtId="0" fontId="8" fillId="15" borderId="1" applyAlignment="1" pivotButton="0" quotePrefix="0" xfId="0">
      <alignment horizontal="center" vertical="bottom"/>
    </xf>
    <xf numFmtId="0" fontId="8" fillId="18" borderId="1" applyAlignment="1" pivotButton="0" quotePrefix="0" xfId="0">
      <alignment horizontal="center" vertical="bottom"/>
    </xf>
    <xf numFmtId="0" fontId="8" fillId="13" borderId="1" applyAlignment="1" pivotButton="0" quotePrefix="0" xfId="0">
      <alignment horizontal="center" vertical="bottom"/>
    </xf>
    <xf numFmtId="0" fontId="8" fillId="16" borderId="1" applyAlignment="1" pivotButton="0" quotePrefix="0" xfId="0">
      <alignment horizontal="center" vertical="bottom"/>
    </xf>
    <xf numFmtId="0" fontId="8" fillId="14" borderId="1" applyAlignment="1" pivotButton="0" quotePrefix="0" xfId="0">
      <alignment horizontal="center" vertical="bottom"/>
    </xf>
    <xf numFmtId="0" fontId="8" fillId="17" borderId="1" applyAlignment="1" pivotButton="0" quotePrefix="0" xfId="0">
      <alignment horizontal="center" vertical="bottom"/>
    </xf>
    <xf numFmtId="0" fontId="8" fillId="12" borderId="1" applyAlignment="1" pivotButton="0" quotePrefix="0" xfId="0">
      <alignment horizontal="center" vertical="bottom"/>
    </xf>
    <xf numFmtId="0" fontId="6" fillId="2" borderId="0" applyAlignment="1" pivotButton="0" quotePrefix="0" xfId="0">
      <alignment horizontal="general" vertical="bottom"/>
    </xf>
    <xf numFmtId="0" fontId="12" fillId="0" borderId="2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0" fontId="14" fillId="0" borderId="0" applyAlignment="1" pivotButton="0" quotePrefix="0" xfId="0">
      <alignment horizontal="general" vertical="bottom"/>
    </xf>
    <xf numFmtId="0" fontId="14" fillId="0" borderId="2" applyAlignment="1" pivotButton="0" quotePrefix="0" xfId="0">
      <alignment horizontal="general" vertical="bottom"/>
    </xf>
    <xf numFmtId="164" fontId="15" fillId="0" borderId="2" applyAlignment="1" pivotButton="0" quotePrefix="0" xfId="0">
      <alignment horizontal="general" vertical="bottom"/>
    </xf>
    <xf numFmtId="0" fontId="16" fillId="0" borderId="2" applyAlignment="1" pivotButton="0" quotePrefix="0" xfId="0">
      <alignment horizontal="general" vertical="bottom"/>
    </xf>
    <xf numFmtId="165" fontId="13" fillId="19" borderId="0" applyAlignment="1" pivotButton="0" quotePrefix="0" xfId="0">
      <alignment horizontal="general" vertical="bottom"/>
    </xf>
    <xf numFmtId="0" fontId="16" fillId="0" borderId="0" applyAlignment="1" pivotButton="0" quotePrefix="0" xfId="0">
      <alignment horizontal="general" vertical="bottom"/>
    </xf>
    <xf numFmtId="0" fontId="12" fillId="0" borderId="2" applyAlignment="1" pivotButton="0" quotePrefix="0" xfId="0">
      <alignment horizontal="general" vertical="top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F78"/>
      <rgbColor rgb="FFE9DFF3"/>
      <rgbColor rgb="FF808080"/>
      <rgbColor rgb="FF9999FF"/>
      <rgbColor rgb="FF8E44AD"/>
      <rgbColor rgb="FFFFF1C7"/>
      <rgbColor rgb="FFE8F3F4"/>
      <rgbColor rgb="FF660066"/>
      <rgbColor rgb="FFFF8080"/>
      <rgbColor rgb="FF0563C1"/>
      <rgbColor rgb="FFC9D3D5"/>
      <rgbColor rgb="FF000080"/>
      <rgbColor rgb="FFFF00FF"/>
      <rgbColor rgb="FFFFFF00"/>
      <rgbColor rgb="FF00FFFF"/>
      <rgbColor rgb="FF800080"/>
      <rgbColor rgb="FF800000"/>
      <rgbColor rgb="FF2E86AB"/>
      <rgbColor rgb="FF0000FF"/>
      <rgbColor rgb="FF00CCFF"/>
      <rgbColor rgb="FFD6E8F7"/>
      <rgbColor rgb="FFDCEBD3"/>
      <rgbColor rgb="FFF2F2F2"/>
      <rgbColor rgb="FFE3E6EA"/>
      <rgbColor rgb="FFFF99CC"/>
      <rgbColor rgb="FFCC99FF"/>
      <rgbColor rgb="FFFBE3D0"/>
      <rgbColor rgb="FF3366FF"/>
      <rgbColor rgb="FF4CAF50"/>
      <rgbColor rgb="FF99CC00"/>
      <rgbColor rgb="FFFFCC00"/>
      <rgbColor rgb="FFD4A017"/>
      <rgbColor rgb="FFE07A2E"/>
      <rgbColor rgb="FF666666"/>
      <rgbColor rgb="FF969696"/>
      <rgbColor rgb="FF003366"/>
      <rgbColor rgb="FF16A085"/>
      <rgbColor rgb="FF003300"/>
      <rgbColor rgb="FF333300"/>
      <rgbColor rgb="FFC0392B"/>
      <rgbColor rgb="FFE84393"/>
      <rgbColor rgb="FF555555"/>
      <rgbColor rgb="FF34495E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Roteiro_Viagem_Oahu.xlsx" TargetMode="External" Id="rId1"/><Relationship Type="http://schemas.openxmlformats.org/officeDocument/2006/relationships/hyperlink" Target="Roteiro_Viagem_Oahu.xlsx" TargetMode="External" Id="rId2"/><Relationship Type="http://schemas.openxmlformats.org/officeDocument/2006/relationships/hyperlink" Target="Roteiro_Viagem_Oahu.xlsx" TargetMode="External" Id="rId3"/><Relationship Type="http://schemas.openxmlformats.org/officeDocument/2006/relationships/hyperlink" Target="Roteiro_Viagem_Oahu.xlsx" TargetMode="External" Id="rId4"/><Relationship Type="http://schemas.openxmlformats.org/officeDocument/2006/relationships/hyperlink" Target="Roteiro_Viagem_Oahu.xlsx" TargetMode="External" Id="rId5"/><Relationship Type="http://schemas.openxmlformats.org/officeDocument/2006/relationships/hyperlink" Target="Roteiro_Viagem_Oahu.xlsx" TargetMode="External" Id="rId6"/><Relationship Type="http://schemas.openxmlformats.org/officeDocument/2006/relationships/hyperlink" Target="Roteiro_Viagem_Oahu.xlsx" TargetMode="External" Id="rId7"/><Relationship Type="http://schemas.openxmlformats.org/officeDocument/2006/relationships/hyperlink" Target="Roteiro_Viagem_Oahu.xlsx" TargetMode="External" Id="rId8"/><Relationship Type="http://schemas.openxmlformats.org/officeDocument/2006/relationships/hyperlink" Target="Roteiro_Viagem_Oahu.xlsx" TargetMode="External" Id="rId9"/><Relationship Type="http://schemas.openxmlformats.org/officeDocument/2006/relationships/hyperlink" Target="Roteiro_Viagem_Oahu.xlsx" TargetMode="External" Id="rId10"/><Relationship Type="http://schemas.openxmlformats.org/officeDocument/2006/relationships/hyperlink" Target="Roteiro_Viagem_Oahu.xlsx" TargetMode="External" Id="rId11"/><Relationship Type="http://schemas.openxmlformats.org/officeDocument/2006/relationships/hyperlink" Target="Roteiro_Viagem_Oahu.xlsx" TargetMode="External" Id="rId12"/><Relationship Type="http://schemas.openxmlformats.org/officeDocument/2006/relationships/hyperlink" Target="Roteiro_Viagem_Oahu.xlsx" TargetMode="External" Id="rId13"/><Relationship Type="http://schemas.openxmlformats.org/officeDocument/2006/relationships/hyperlink" Target="Roteiro_Viagem_Oahu.xlsx" TargetMode="External" Id="rId14"/><Relationship Type="http://schemas.openxmlformats.org/officeDocument/2006/relationships/hyperlink" Target="Roteiro_Viagem_Oahu.xlsx" TargetMode="External" Id="rId15"/><Relationship Type="http://schemas.openxmlformats.org/officeDocument/2006/relationships/hyperlink" Target="Roteiro_Viagem_Oahu.xlsx" TargetMode="External" Id="rId16"/><Relationship Type="http://schemas.openxmlformats.org/officeDocument/2006/relationships/hyperlink" Target="Roteiro_Viagem_Oahu.xlsx" TargetMode="External" Id="rId17"/><Relationship Type="http://schemas.openxmlformats.org/officeDocument/2006/relationships/hyperlink" Target="Roteiro_Viagem_Oahu.xlsx" TargetMode="External" Id="rId18"/><Relationship Type="http://schemas.openxmlformats.org/officeDocument/2006/relationships/hyperlink" Target="Roteiro_Viagem_Oahu.xlsx" TargetMode="External" Id="rId19"/><Relationship Type="http://schemas.openxmlformats.org/officeDocument/2006/relationships/hyperlink" Target="Roteiro_Viagem_Oahu.xlsx" TargetMode="External" Id="rId20"/><Relationship Type="http://schemas.openxmlformats.org/officeDocument/2006/relationships/hyperlink" Target="Roteiro_Viagem_Oahu.xlsx" TargetMode="External" Id="rId21"/></Relationships>
</file>

<file path=xl/worksheets/_rels/sheet2.xml.rels><Relationships xmlns="http://schemas.openxmlformats.org/package/2006/relationships"><Relationship Type="http://schemas.openxmlformats.org/officeDocument/2006/relationships/hyperlink" Target="Roteiro_Viagem_Oahu.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Roteiro_Viagem_Oahu.xlsx" TargetMode="Externa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J25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baseColWidth="8" defaultColWidth="8.6796875" defaultRowHeight="15" zeroHeight="0" outlineLevelRow="0"/>
  <cols>
    <col width="9" customWidth="1" style="40" min="1" max="1"/>
    <col width="24" customWidth="1" style="40" min="2" max="10"/>
  </cols>
  <sheetData>
    <row r="1" ht="19.7" customHeight="1" s="41">
      <c r="A1" s="42" t="inlineStr">
        <is>
          <t>Roteiro O'ahu · 20 a 28 de novembro de 2026</t>
        </is>
      </c>
    </row>
    <row r="2" ht="15" customHeight="1" s="41">
      <c r="A2" s="43" t="inlineStr">
        <is>
          <t>Horário do Havaí (HST) · base no Yurt Hidden Oasis, 53 Puhuli St, Hau'ula · surf e o dia da Haiku mudam conforme a previsão · refeições levam para a aba Comida</t>
        </is>
      </c>
    </row>
    <row r="4" ht="36" customHeight="1" s="41">
      <c r="A4" s="44" t="inlineStr">
        <is>
          <t>Horário</t>
        </is>
      </c>
      <c r="B4" s="45" t="inlineStr">
        <is>
          <t>Dia 1 · Sex 20/11
Chegada</t>
        </is>
      </c>
      <c r="C4" s="46" t="inlineStr">
        <is>
          <t>Dia 2 · Sáb 21/11
Dia com o Lion</t>
        </is>
      </c>
      <c r="D4" s="47" t="inlineStr">
        <is>
          <t>Dia 3 · Dom 22/11
Vales e templos</t>
        </is>
      </c>
      <c r="E4" s="48" t="inlineStr">
        <is>
          <t>Dia 4 · Seg 23/11
Escadas e Waikiki</t>
        </is>
      </c>
      <c r="F4" s="49" t="inlineStr">
        <is>
          <t>Dia 5 · Ter 24/11
Tubarões e a ponta oeste</t>
        </is>
      </c>
      <c r="G4" s="50" t="inlineStr">
        <is>
          <t>Dia 6 · Qua 25/11
Penhascos e enseadas</t>
        </is>
      </c>
      <c r="H4" s="51" t="inlineStr">
        <is>
          <t>Dia 7 · Qui 26/11
Cachoeira no Thanksgiving</t>
        </is>
      </c>
      <c r="I4" s="52" t="inlineStr">
        <is>
          <t>Dia 8 · Sex 27/11
Último dia do Diogo</t>
        </is>
      </c>
      <c r="J4" s="53" t="inlineStr">
        <is>
          <t>Dia 9 · Sáb 28/11
Volta para casa</t>
        </is>
      </c>
    </row>
    <row r="5" ht="30" customHeight="1" s="41">
      <c r="A5" s="54" t="inlineStr">
        <is>
          <t>03:00</t>
        </is>
      </c>
      <c r="B5" s="55" t="inlineStr">
        <is>
          <t>Voo SLC → HNL
WN 2116 / 1854 / 2246, via Las Vegas e Hilo
(sai 6h no horário de Utah, chega 16h30)</t>
        </is>
      </c>
      <c r="C5" s="56" t="n"/>
      <c r="D5" s="56" t="n"/>
      <c r="E5" s="57" t="inlineStr">
        <is>
          <t>Haiku Stairs: subida e nascer do sol
(vai para a manhã mais limpa)</t>
        </is>
      </c>
      <c r="F5" s="56" t="n"/>
      <c r="G5" s="56" t="n"/>
      <c r="H5" s="56" t="n"/>
      <c r="I5" s="56" t="n"/>
      <c r="J5" s="56" t="n"/>
    </row>
    <row r="6" ht="30" customHeight="1" s="41">
      <c r="A6" s="54" t="inlineStr">
        <is>
          <t>04:00</t>
        </is>
      </c>
      <c r="B6" s="58" t="n"/>
      <c r="C6" s="56" t="n"/>
      <c r="D6" s="56" t="n"/>
      <c r="E6" s="58" t="n"/>
      <c r="F6" s="56" t="n"/>
      <c r="G6" s="56" t="n"/>
      <c r="H6" s="56" t="n"/>
      <c r="I6" s="56" t="n"/>
      <c r="J6" s="56" t="n"/>
    </row>
    <row r="7" ht="30" customHeight="1" s="41">
      <c r="A7" s="54" t="inlineStr">
        <is>
          <t>05:00</t>
        </is>
      </c>
      <c r="B7" s="58" t="n"/>
      <c r="C7" s="56" t="n"/>
      <c r="D7" s="56" t="n"/>
      <c r="E7" s="58" t="n"/>
      <c r="F7" s="56" t="n"/>
      <c r="G7" s="59" t="inlineStr">
        <is>
          <t>Café · Musubi ↗ Comida</t>
        </is>
      </c>
      <c r="H7" s="56" t="n"/>
      <c r="I7" s="56" t="n"/>
      <c r="J7" s="56" t="n"/>
    </row>
    <row r="8" ht="30" customHeight="1" s="41">
      <c r="A8" s="54" t="inlineStr">
        <is>
          <t>06:00</t>
        </is>
      </c>
      <c r="B8" s="58" t="n"/>
      <c r="C8" s="60" t="inlineStr">
        <is>
          <t>Surf com o Lion
Pua'ena, Chun's ou Velzyland, conforme as condições</t>
        </is>
      </c>
      <c r="D8" s="60" t="inlineStr">
        <is>
          <t>Surf: Pua'ena ou Laie</t>
        </is>
      </c>
      <c r="E8" s="61" t="n"/>
      <c r="F8" s="56" t="n"/>
      <c r="G8" s="62" t="inlineStr">
        <is>
          <t>6h45 · Snorkel em Hanauma Bay</t>
        </is>
      </c>
      <c r="H8" s="60" t="inlineStr">
        <is>
          <t>Surf: Laie ou Pua'ena</t>
        </is>
      </c>
      <c r="I8" s="57" t="inlineStr">
        <is>
          <t>6h15 · Crouching Lion no nascer do sol</t>
        </is>
      </c>
      <c r="J8" s="60" t="inlineStr">
        <is>
          <t>Última sessão de surf</t>
        </is>
      </c>
    </row>
    <row r="9" ht="30" customHeight="1" s="41">
      <c r="A9" s="54" t="inlineStr">
        <is>
          <t>07:00</t>
        </is>
      </c>
      <c r="B9" s="58" t="n"/>
      <c r="C9" s="58" t="n"/>
      <c r="D9" s="61" t="n"/>
      <c r="E9" s="63" t="inlineStr">
        <is>
          <t>7h · Reservar Hanauma Bay para quarta (pelo celular)</t>
        </is>
      </c>
      <c r="F9" s="62" t="inlineStr">
        <is>
          <t>Mergulho com tubarões
Deep Blue Eco Tours, Haleiwa Harbor
[horário a confirmar]</t>
        </is>
      </c>
      <c r="G9" s="58" t="n"/>
      <c r="H9" s="61" t="n"/>
      <c r="I9" s="61" t="n"/>
      <c r="J9" s="61" t="n"/>
    </row>
    <row r="10" ht="30" customHeight="1" s="41">
      <c r="A10" s="54" t="inlineStr">
        <is>
          <t>08:00</t>
        </is>
      </c>
      <c r="B10" s="58" t="n"/>
      <c r="C10" s="61" t="n"/>
      <c r="D10" s="62" t="inlineStr">
        <is>
          <t>Kualoa Ranch, tour Movie Sites</t>
        </is>
      </c>
      <c r="E10" s="57" t="inlineStr">
        <is>
          <t>Descida da Haiku Stairs</t>
        </is>
      </c>
      <c r="F10" s="58" t="n"/>
      <c r="G10" s="61" t="n"/>
      <c r="H10" s="57" t="inlineStr">
        <is>
          <t>Trilha de Maunawili Falls
(Uber até o mirante do Pali)</t>
        </is>
      </c>
      <c r="I10" s="56" t="n"/>
      <c r="J10" s="56" t="n"/>
    </row>
    <row r="11" ht="30" customHeight="1" s="41">
      <c r="A11" s="54" t="inlineStr">
        <is>
          <t>09:00</t>
        </is>
      </c>
      <c r="B11" s="58" t="n"/>
      <c r="C11" s="64" t="inlineStr">
        <is>
          <t>Pulo: Rainbow Bridge</t>
        </is>
      </c>
      <c r="D11" s="58" t="n"/>
      <c r="E11" s="59" t="inlineStr">
        <is>
          <t>Café · Musubi ↗ Comida</t>
        </is>
      </c>
      <c r="F11" s="61" t="n"/>
      <c r="G11" s="57" t="inlineStr">
        <is>
          <t>Trilha do Farol de Makapu'u</t>
        </is>
      </c>
      <c r="H11" s="61" t="n"/>
      <c r="I11" s="59" t="inlineStr">
        <is>
          <t>Sobremesa · Shave ice ↗ Comida</t>
        </is>
      </c>
      <c r="J11" s="55" t="inlineStr">
        <is>
          <t>10h · Check-out do yurt</t>
        </is>
      </c>
    </row>
    <row r="12" ht="30" customHeight="1" s="41">
      <c r="A12" s="54" t="inlineStr">
        <is>
          <t>10:00</t>
        </is>
      </c>
      <c r="B12" s="58" t="n"/>
      <c r="C12" s="61" t="n"/>
      <c r="D12" s="61" t="n"/>
      <c r="E12" s="60" t="inlineStr">
        <is>
          <t>Surf em Queens com a galera</t>
        </is>
      </c>
      <c r="F12" s="60" t="inlineStr">
        <is>
          <t>Surf: Pua'ena</t>
        </is>
      </c>
      <c r="G12" s="58" t="n"/>
      <c r="H12" s="64" t="inlineStr">
        <is>
          <t>Pulo do topo de Maunawili Falls</t>
        </is>
      </c>
      <c r="I12" s="64" t="inlineStr">
        <is>
          <t>Pulo: última chance na Da Big Rock</t>
        </is>
      </c>
      <c r="J12" s="59" t="inlineStr">
        <is>
          <t>Brunch · Café ↗ Comida</t>
        </is>
      </c>
    </row>
    <row r="13" ht="30" customHeight="1" s="41">
      <c r="A13" s="54" t="inlineStr">
        <is>
          <t>11:00</t>
        </is>
      </c>
      <c r="B13" s="58" t="n"/>
      <c r="C13" s="62" t="inlineStr">
        <is>
          <t>Passeio por Haleiwa</t>
        </is>
      </c>
      <c r="D13" s="62" t="inlineStr">
        <is>
          <t>Fotos de Mokoli'i (Kualoa Regional Park)</t>
        </is>
      </c>
      <c r="E13" s="61" t="n"/>
      <c r="F13" s="61" t="n"/>
      <c r="G13" s="61" t="n"/>
      <c r="H13" s="57" t="inlineStr">
        <is>
          <t>Volta da trilha</t>
        </is>
      </c>
      <c r="I13" s="61" t="n"/>
      <c r="J13" s="62" t="inlineStr">
        <is>
          <t>Mirante do Pali</t>
        </is>
      </c>
    </row>
    <row r="14" ht="30" customHeight="1" s="41">
      <c r="A14" s="54" t="inlineStr">
        <is>
          <t>12:00</t>
        </is>
      </c>
      <c r="B14" s="58" t="n"/>
      <c r="C14" s="59" t="inlineStr">
        <is>
          <t>Almoço · Plate ↗ Comida</t>
        </is>
      </c>
      <c r="D14" s="59" t="inlineStr">
        <is>
          <t>Almoço · Plate ↗ Comida</t>
        </is>
      </c>
      <c r="E14" s="59" t="inlineStr">
        <is>
          <t>Almoço · Poke ↗ Comida</t>
        </is>
      </c>
      <c r="F14" s="59" t="inlineStr">
        <is>
          <t>Almoço · Poke ↗ Comida</t>
        </is>
      </c>
      <c r="G14" s="59" t="inlineStr">
        <is>
          <t>Almoço · Poke ↗ Comida</t>
        </is>
      </c>
      <c r="H14" s="59" t="inlineStr">
        <is>
          <t>Almoço · Plate ↗ Comida</t>
        </is>
      </c>
      <c r="I14" s="59" t="inlineStr">
        <is>
          <t>Almoço · Plate ↗ Comida</t>
        </is>
      </c>
      <c r="J14" s="62" t="inlineStr">
        <is>
          <t>Pearl Harbor (talvez)</t>
        </is>
      </c>
    </row>
    <row r="15" ht="30" customHeight="1" s="41">
      <c r="A15" s="54" t="inlineStr">
        <is>
          <t>13:00</t>
        </is>
      </c>
      <c r="B15" s="58" t="n"/>
      <c r="C15" s="59" t="inlineStr">
        <is>
          <t>Sobremesa · Shave ice ↗ Comida</t>
        </is>
      </c>
      <c r="D15" s="62" t="inlineStr">
        <is>
          <t>Templo Byodo-In</t>
        </is>
      </c>
      <c r="E15" s="60" t="inlineStr">
        <is>
          <t>Checar Ala Moana Bowls</t>
        </is>
      </c>
      <c r="F15" s="64" t="inlineStr">
        <is>
          <t>Pulo: Da Big Rock em Waimea (só se estiver calmo)</t>
        </is>
      </c>
      <c r="G15" s="64" t="inlineStr">
        <is>
          <t>Pulo: China Walls</t>
        </is>
      </c>
      <c r="H15" s="62" t="inlineStr">
        <is>
          <t>Praia de Lanikai</t>
        </is>
      </c>
      <c r="I15" s="62" t="inlineStr">
        <is>
          <t>Praia</t>
        </is>
      </c>
      <c r="J15" s="59" t="inlineStr">
        <is>
          <t>Almoço · Poke ↗ Comida</t>
        </is>
      </c>
    </row>
    <row r="16" ht="30" customHeight="1" s="41">
      <c r="A16" s="54" t="inlineStr">
        <is>
          <t>14:00</t>
        </is>
      </c>
      <c r="B16" s="58" t="n"/>
      <c r="C16" s="64" t="inlineStr">
        <is>
          <t>Pulo: Da Big Rock em Waimea (só se estiver calmo)</t>
        </is>
      </c>
      <c r="D16" s="62" t="inlineStr">
        <is>
          <t>Jardim Botânico Ho'omaluhia (fecha às 16h)</t>
        </is>
      </c>
      <c r="E16" s="62" t="inlineStr">
        <is>
          <t>Waikiki
(talvez: Diamond Head ou Pink Pillbox)</t>
        </is>
      </c>
      <c r="F16" s="61" t="n"/>
      <c r="G16" s="64" t="inlineStr">
        <is>
          <t>Pulo: Spitting Cave
(swell sul pequeno, alguém embaixo orientando)</t>
        </is>
      </c>
      <c r="H16" s="58" t="n"/>
      <c r="I16" s="61" t="n"/>
      <c r="J16" s="55" t="inlineStr">
        <is>
          <t>Abastecer o Jeep com gasolina premium</t>
        </is>
      </c>
    </row>
    <row r="17" ht="30" customHeight="1" s="41">
      <c r="A17" s="54" t="inlineStr">
        <is>
          <t>15:00</t>
        </is>
      </c>
      <c r="B17" s="61" t="n"/>
      <c r="C17" s="62" t="inlineStr">
        <is>
          <t>Ver as ondas grandes em Waimea e Pipeline</t>
        </is>
      </c>
      <c r="D17" s="61" t="n"/>
      <c r="E17" s="58" t="n"/>
      <c r="F17" s="57" t="inlineStr">
        <is>
          <t>Trilha de Ka'ena Point (lado de Mokule'ia), pôr do sol na ponta oeste
Levar lanternas de cabeça</t>
        </is>
      </c>
      <c r="G17" s="61" t="n"/>
      <c r="H17" s="58" t="n"/>
      <c r="I17" s="55" t="inlineStr">
        <is>
          <t>15h30 · Voltar ao yurt pelas malas do Diogo
Dirigir até a cidade</t>
        </is>
      </c>
      <c r="J17" s="55" t="inlineStr">
        <is>
          <t>15h · Devolver o Jeep na Kilohana St e Uber até o HNL</t>
        </is>
      </c>
    </row>
    <row r="18" ht="30" customHeight="1" s="41">
      <c r="A18" s="54" t="inlineStr">
        <is>
          <t>16:00</t>
        </is>
      </c>
      <c r="B18" s="55" t="inlineStr">
        <is>
          <t>16h30 · Pouso em HNL, Uber até o Jeep</t>
        </is>
      </c>
      <c r="C18" s="61" t="n"/>
      <c r="D18" s="62" t="inlineStr">
        <is>
          <t>McDonald's com vista (Hui Iwa St)</t>
        </is>
      </c>
      <c r="E18" s="61" t="n"/>
      <c r="F18" s="58" t="n"/>
      <c r="G18" s="57" t="inlineStr">
        <is>
          <t>16h30 · Kamehame Ridge (Winners Camp)
Golden hour</t>
        </is>
      </c>
      <c r="H18" s="61" t="n"/>
      <c r="I18" s="61" t="n"/>
      <c r="J18" s="55" t="inlineStr">
        <is>
          <t>17h10 · Voo HNL → SLC
WN 2003 / 2248 / 3211
chega domingo às 10h20</t>
        </is>
      </c>
    </row>
    <row r="19" ht="30" customHeight="1" s="41">
      <c r="A19" s="54" t="inlineStr">
        <is>
          <t>17:00</t>
        </is>
      </c>
      <c r="B19" s="55" t="inlineStr">
        <is>
          <t>17h · Retirada do Jeep, 1574 Kilohana St</t>
        </is>
      </c>
      <c r="C19" s="62" t="inlineStr">
        <is>
          <t>17h49 · Pôr do sol em Sunset Beach</t>
        </is>
      </c>
      <c r="D19" s="56" t="n"/>
      <c r="E19" s="62" t="inlineStr">
        <is>
          <t>Pôr do sol em Waikiki</t>
        </is>
      </c>
      <c r="F19" s="58" t="n"/>
      <c r="G19" s="61" t="n"/>
      <c r="H19" s="56" t="n"/>
      <c r="I19" s="59" t="inlineStr">
        <is>
          <t>Jantar com o Diogo · Plate ↗ Comida</t>
        </is>
      </c>
      <c r="J19" s="58" t="n"/>
    </row>
    <row r="20" ht="30" customHeight="1" s="41">
      <c r="A20" s="54" t="inlineStr">
        <is>
          <t>18:00</t>
        </is>
      </c>
      <c r="B20" s="59" t="inlineStr">
        <is>
          <t>Jantar (com o Lion, se ele estiver livre) · Plate ↗ Comida</t>
        </is>
      </c>
      <c r="C20" s="59" t="inlineStr">
        <is>
          <t>Jantar · Poke ↗ Comida</t>
        </is>
      </c>
      <c r="D20" s="59" t="inlineStr">
        <is>
          <t>Jantar · Plate ↗ Comida</t>
        </is>
      </c>
      <c r="E20" s="59" t="inlineStr">
        <is>
          <t>Jantar · Plate ↗ Comida</t>
        </is>
      </c>
      <c r="F20" s="61" t="n"/>
      <c r="G20" s="59" t="inlineStr">
        <is>
          <t>Jantar · Plate ↗ Comida</t>
        </is>
      </c>
      <c r="H20" s="59" t="inlineStr">
        <is>
          <t>Jantar de Thanksgiving · Poke ↗ Comida</t>
        </is>
      </c>
      <c r="I20" s="61" t="n"/>
      <c r="J20" s="58" t="n"/>
    </row>
    <row r="21" ht="30" customHeight="1" s="41">
      <c r="A21" s="54" t="inlineStr">
        <is>
          <t>19:00</t>
        </is>
      </c>
      <c r="B21" s="55" t="inlineStr">
        <is>
          <t>Dirigir até Hau'ula</t>
        </is>
      </c>
      <c r="C21" s="55" t="inlineStr">
        <is>
          <t>Compras para domingo (Laie fecha aos domingos)</t>
        </is>
      </c>
      <c r="D21" s="61" t="n"/>
      <c r="E21" s="61" t="n"/>
      <c r="F21" s="59" t="inlineStr">
        <is>
          <t>Jantar · Plate ↗ Comida</t>
        </is>
      </c>
      <c r="G21" s="61" t="n"/>
      <c r="H21" s="61" t="n"/>
      <c r="I21" s="55" t="inlineStr">
        <is>
          <t>Deixar o Diogo no HNL [horário do voo a definir]</t>
        </is>
      </c>
      <c r="J21" s="58" t="n"/>
    </row>
    <row r="22" ht="30" customHeight="1" s="41">
      <c r="A22" s="54" t="inlineStr">
        <is>
          <t>20:00</t>
        </is>
      </c>
      <c r="B22" s="55" t="inlineStr">
        <is>
          <t>Mercado no Foodland Laie</t>
        </is>
      </c>
      <c r="C22" s="61" t="n"/>
      <c r="D22" s="56" t="n"/>
      <c r="E22" s="56" t="n"/>
      <c r="F22" s="61" t="n"/>
      <c r="G22" s="56" t="n"/>
      <c r="H22" s="56" t="n"/>
      <c r="I22" s="56" t="n"/>
      <c r="J22" s="58" t="n"/>
    </row>
    <row r="23" ht="30" customHeight="1" s="41">
      <c r="A23" s="54" t="inlineStr">
        <is>
          <t>21:00</t>
        </is>
      </c>
      <c r="B23" s="55" t="inlineStr">
        <is>
          <t>Check-in no yurt (lockbox)</t>
        </is>
      </c>
      <c r="C23" s="56" t="n"/>
      <c r="D23" s="56" t="n"/>
      <c r="E23" s="56" t="n"/>
      <c r="F23" s="56" t="n"/>
      <c r="G23" s="56" t="n"/>
      <c r="H23" s="56" t="n"/>
      <c r="I23" s="56" t="n"/>
      <c r="J23" s="61" t="n"/>
    </row>
    <row r="25" ht="15" customHeight="1" s="41">
      <c r="A25" s="65" t="inlineStr">
        <is>
          <t>Legenda</t>
        </is>
      </c>
      <c r="B25" s="66" t="inlineStr">
        <is>
          <t>Surf</t>
        </is>
      </c>
      <c r="C25" s="67" t="inlineStr">
        <is>
          <t>Pulo</t>
        </is>
      </c>
      <c r="D25" s="68" t="inlineStr">
        <is>
          <t>Trilha</t>
        </is>
      </c>
      <c r="E25" s="69" t="inlineStr">
        <is>
          <t>Passeio</t>
        </is>
      </c>
      <c r="F25" s="70" t="inlineStr">
        <is>
          <t>Comida (link)</t>
        </is>
      </c>
      <c r="G25" s="71" t="inlineStr">
        <is>
          <t>Reserva</t>
        </is>
      </c>
      <c r="H25" s="72" t="inlineStr">
        <is>
          <t>Logística</t>
        </is>
      </c>
    </row>
  </sheetData>
  <mergeCells count="34">
    <mergeCell ref="F15:F16"/>
    <mergeCell ref="F12:F13"/>
    <mergeCell ref="E20:E21"/>
    <mergeCell ref="E5:E8"/>
    <mergeCell ref="F9:F11"/>
    <mergeCell ref="F21:F22"/>
    <mergeCell ref="E16:E18"/>
    <mergeCell ref="F17:F20"/>
    <mergeCell ref="I12:I13"/>
    <mergeCell ref="C21:C22"/>
    <mergeCell ref="I17:I18"/>
    <mergeCell ref="D16:D17"/>
    <mergeCell ref="C11:C12"/>
    <mergeCell ref="D10:D12"/>
    <mergeCell ref="G8:G10"/>
    <mergeCell ref="G20:G21"/>
    <mergeCell ref="G18:G19"/>
    <mergeCell ref="I8:I9"/>
    <mergeCell ref="G11:G13"/>
    <mergeCell ref="C17:C18"/>
    <mergeCell ref="D8:D9"/>
    <mergeCell ref="I19:I20"/>
    <mergeCell ref="G16:G17"/>
    <mergeCell ref="D20:D21"/>
    <mergeCell ref="B5:B17"/>
    <mergeCell ref="H8:H9"/>
    <mergeCell ref="J8:J9"/>
    <mergeCell ref="E12:E13"/>
    <mergeCell ref="J18:J23"/>
    <mergeCell ref="H15:H18"/>
    <mergeCell ref="H20:H21"/>
    <mergeCell ref="I15:I16"/>
    <mergeCell ref="C8:C10"/>
    <mergeCell ref="H10:H11"/>
  </mergeCells>
  <hyperlinks>
    <hyperlink xmlns:r="http://schemas.openxmlformats.org/officeDocument/2006/relationships" ref="G7" location="'Comida'!A16" display="Café · Musubi ↗ Comida" r:id="rId1"/>
    <hyperlink xmlns:r="http://schemas.openxmlformats.org/officeDocument/2006/relationships" ref="E11" location="'Comida'!A11" display="Café · Musubi ↗ Comida" r:id="rId2"/>
    <hyperlink xmlns:r="http://schemas.openxmlformats.org/officeDocument/2006/relationships" ref="I11" location="'Comida'!A21" display="Sobremesa · Shave ice ↗ Comida" r:id="rId3"/>
    <hyperlink xmlns:r="http://schemas.openxmlformats.org/officeDocument/2006/relationships" ref="J12" location="'Comida'!A24" display="Brunch · Café ↗ Comida" r:id="rId4"/>
    <hyperlink xmlns:r="http://schemas.openxmlformats.org/officeDocument/2006/relationships" ref="C14" location="'Comida'!A6" display="Almoço · Plate ↗ Comida" r:id="rId5"/>
    <hyperlink xmlns:r="http://schemas.openxmlformats.org/officeDocument/2006/relationships" ref="D14" location="'Comida'!A9" display="Almoço · Plate ↗ Comida" r:id="rId6"/>
    <hyperlink xmlns:r="http://schemas.openxmlformats.org/officeDocument/2006/relationships" ref="E14" location="'Comida'!A12" display="Almoço · Poke ↗ Comida" r:id="rId7"/>
    <hyperlink xmlns:r="http://schemas.openxmlformats.org/officeDocument/2006/relationships" ref="F14" location="'Comida'!A14" display="Almoço · Poke ↗ Comida" r:id="rId8"/>
    <hyperlink xmlns:r="http://schemas.openxmlformats.org/officeDocument/2006/relationships" ref="G14" location="'Comida'!A17" display="Almoço · Poke ↗ Comida" r:id="rId9"/>
    <hyperlink xmlns:r="http://schemas.openxmlformats.org/officeDocument/2006/relationships" ref="H14" location="'Comida'!A19" display="Almoço · Plate ↗ Comida" r:id="rId10"/>
    <hyperlink xmlns:r="http://schemas.openxmlformats.org/officeDocument/2006/relationships" ref="I14" location="'Comida'!A22" display="Almoço · Plate ↗ Comida" r:id="rId11"/>
    <hyperlink xmlns:r="http://schemas.openxmlformats.org/officeDocument/2006/relationships" ref="C15" location="'Comida'!A7" display="Sobremesa · Shave ice ↗ Comida" r:id="rId12"/>
    <hyperlink xmlns:r="http://schemas.openxmlformats.org/officeDocument/2006/relationships" ref="J15" location="'Comida'!A25" display="Almoço · Poke ↗ Comida" r:id="rId13"/>
    <hyperlink xmlns:r="http://schemas.openxmlformats.org/officeDocument/2006/relationships" ref="I19" location="'Comida'!A23" display="Jantar com o Diogo · Plate ↗ Comida" r:id="rId14"/>
    <hyperlink xmlns:r="http://schemas.openxmlformats.org/officeDocument/2006/relationships" ref="B20" location="'Comida'!A5" display="Jantar (com o Lion, se ele estiver livre) · Plate ↗ Comida" r:id="rId15"/>
    <hyperlink xmlns:r="http://schemas.openxmlformats.org/officeDocument/2006/relationships" ref="C20" location="'Comida'!A8" display="Jantar · Poke ↗ Comida" r:id="rId16"/>
    <hyperlink xmlns:r="http://schemas.openxmlformats.org/officeDocument/2006/relationships" ref="D20" location="'Comida'!A10" display="Jantar · Plate ↗ Comida" r:id="rId17"/>
    <hyperlink xmlns:r="http://schemas.openxmlformats.org/officeDocument/2006/relationships" ref="E20" location="'Comida'!A13" display="Jantar · Plate ↗ Comida" r:id="rId18"/>
    <hyperlink xmlns:r="http://schemas.openxmlformats.org/officeDocument/2006/relationships" ref="G20" location="'Comida'!A18" display="Jantar · Plate ↗ Comida" r:id="rId19"/>
    <hyperlink xmlns:r="http://schemas.openxmlformats.org/officeDocument/2006/relationships" ref="H20" location="'Comida'!A20" display="Jantar de Thanksgiving · Poke ↗ Comida" r:id="rId20"/>
    <hyperlink xmlns:r="http://schemas.openxmlformats.org/officeDocument/2006/relationships" ref="F21" location="'Comida'!A15" display="Jantar · Plate ↗ Comida" r:id="rId21"/>
  </hyperlink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D30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2" customWidth="1" style="40" min="1" max="2"/>
    <col width="11" customWidth="1" style="40" min="3" max="3"/>
    <col width="60" customWidth="1" style="40" min="4" max="4"/>
  </cols>
  <sheetData>
    <row r="1" ht="19.7" customHeight="1" s="41">
      <c r="A1" s="42" t="inlineStr">
        <is>
          <t>Plano de Comida</t>
        </is>
      </c>
    </row>
    <row r="2" ht="15" customHeight="1" s="41">
      <c r="A2" s="43" t="inlineStr">
        <is>
          <t>6 pokes · 10 plates · Spam musubi toda manhã (7-Eleven, ~US$2; Musubi Cafe Iyasume em Waikiki na segunda)</t>
        </is>
      </c>
    </row>
    <row r="4" ht="15" customHeight="1" s="41">
      <c r="A4" s="73" t="inlineStr">
        <is>
          <t>Data</t>
        </is>
      </c>
      <c r="B4" s="73" t="inlineStr">
        <is>
          <t>Refeição</t>
        </is>
      </c>
      <c r="C4" s="73" t="inlineStr">
        <is>
          <t>Tipo</t>
        </is>
      </c>
      <c r="D4" s="73" t="inlineStr">
        <is>
          <t>Lugar</t>
        </is>
      </c>
    </row>
    <row r="5" ht="15" customHeight="1" s="41">
      <c r="A5" s="74" t="inlineStr">
        <is>
          <t>Sex 20/11</t>
        </is>
      </c>
      <c r="B5" s="74" t="inlineStr">
        <is>
          <t>Jantar</t>
        </is>
      </c>
      <c r="C5" s="74" t="inlineStr">
        <is>
          <t>Plate</t>
        </is>
      </c>
      <c r="D5" s="74" t="inlineStr">
        <is>
          <t>Liliha Drive Inn (katsu)</t>
        </is>
      </c>
    </row>
    <row r="6" ht="15" customHeight="1" s="41">
      <c r="A6" s="74" t="inlineStr">
        <is>
          <t>Sáb 21/11</t>
        </is>
      </c>
      <c r="B6" s="74" t="inlineStr">
        <is>
          <t>Almoço</t>
        </is>
      </c>
      <c r="C6" s="74" t="inlineStr">
        <is>
          <t>Plate</t>
        </is>
      </c>
      <c r="D6" s="74" t="inlineStr">
        <is>
          <t>Ray's Kiawe Broiled Chicken</t>
        </is>
      </c>
    </row>
    <row r="7" ht="15" customHeight="1" s="41">
      <c r="A7" s="74" t="inlineStr">
        <is>
          <t>Sáb 21/11</t>
        </is>
      </c>
      <c r="B7" s="74" t="inlineStr">
        <is>
          <t>Sobremesa</t>
        </is>
      </c>
      <c r="C7" s="74" t="inlineStr">
        <is>
          <t>Shave ice</t>
        </is>
      </c>
      <c r="D7" s="74" t="inlineStr">
        <is>
          <t>Matsumoto Shave Ice, Haleiwa</t>
        </is>
      </c>
    </row>
    <row r="8" ht="15" customHeight="1" s="41">
      <c r="A8" s="74" t="inlineStr">
        <is>
          <t>Sáb 21/11</t>
        </is>
      </c>
      <c r="B8" s="74" t="inlineStr">
        <is>
          <t>Jantar</t>
        </is>
      </c>
      <c r="C8" s="74" t="inlineStr">
        <is>
          <t>Poke</t>
        </is>
      </c>
      <c r="D8" s="74" t="inlineStr">
        <is>
          <t>Foodland Laie</t>
        </is>
      </c>
    </row>
    <row r="9" ht="15" customHeight="1" s="41">
      <c r="A9" s="74" t="inlineStr">
        <is>
          <t>Dom 22/11</t>
        </is>
      </c>
      <c r="B9" s="74" t="inlineStr">
        <is>
          <t>Almoço</t>
        </is>
      </c>
      <c r="C9" s="74" t="inlineStr">
        <is>
          <t>Plate</t>
        </is>
      </c>
      <c r="D9" s="74" t="inlineStr">
        <is>
          <t>KJ's Local Grindz (frango com furikake)</t>
        </is>
      </c>
    </row>
    <row r="10" ht="15" customHeight="1" s="41">
      <c r="A10" s="74" t="inlineStr">
        <is>
          <t>Dom 22/11</t>
        </is>
      </c>
      <c r="B10" s="74" t="inlineStr">
        <is>
          <t>Jantar</t>
        </is>
      </c>
      <c r="C10" s="74" t="inlineStr">
        <is>
          <t>Plate</t>
        </is>
      </c>
      <c r="D10" s="74" t="inlineStr">
        <is>
          <t>Papa Ole's Kitchen, Hau'ula</t>
        </is>
      </c>
    </row>
    <row r="11" ht="15" customHeight="1" s="41">
      <c r="A11" s="74" t="inlineStr">
        <is>
          <t>Seg 23/11</t>
        </is>
      </c>
      <c r="B11" s="74" t="inlineStr">
        <is>
          <t>Café</t>
        </is>
      </c>
      <c r="C11" s="74" t="inlineStr">
        <is>
          <t>Musubi</t>
        </is>
      </c>
      <c r="D11" s="74" t="inlineStr">
        <is>
          <t>Musubi Cafe Iyasume, Waikiki</t>
        </is>
      </c>
    </row>
    <row r="12" ht="15" customHeight="1" s="41">
      <c r="A12" s="74" t="inlineStr">
        <is>
          <t>Seg 23/11</t>
        </is>
      </c>
      <c r="B12" s="74" t="inlineStr">
        <is>
          <t>Almoço</t>
        </is>
      </c>
      <c r="C12" s="74" t="inlineStr">
        <is>
          <t>Poke</t>
        </is>
      </c>
      <c r="D12" s="74" t="inlineStr">
        <is>
          <t>Foodland Farms Ala Moana</t>
        </is>
      </c>
    </row>
    <row r="13" ht="15" customHeight="1" s="41">
      <c r="A13" s="74" t="inlineStr">
        <is>
          <t>Seg 23/11</t>
        </is>
      </c>
      <c r="B13" s="74" t="inlineStr">
        <is>
          <t>Jantar</t>
        </is>
      </c>
      <c r="C13" s="74" t="inlineStr">
        <is>
          <t>Plate</t>
        </is>
      </c>
      <c r="D13" s="74" t="inlineStr">
        <is>
          <t>Rainbow Drive-In</t>
        </is>
      </c>
    </row>
    <row r="14" ht="15" customHeight="1" s="41">
      <c r="A14" s="74" t="inlineStr">
        <is>
          <t>Ter 24/11</t>
        </is>
      </c>
      <c r="B14" s="74" t="inlineStr">
        <is>
          <t>Almoço</t>
        </is>
      </c>
      <c r="C14" s="74" t="inlineStr">
        <is>
          <t>Poke</t>
        </is>
      </c>
      <c r="D14" s="74" t="inlineStr">
        <is>
          <t>Foodland Pupukea</t>
        </is>
      </c>
    </row>
    <row r="15" ht="15" customHeight="1" s="41">
      <c r="A15" s="74" t="inlineStr">
        <is>
          <t>Ter 24/11</t>
        </is>
      </c>
      <c r="B15" s="74" t="inlineStr">
        <is>
          <t>Jantar</t>
        </is>
      </c>
      <c r="C15" s="74" t="inlineStr">
        <is>
          <t>Plate</t>
        </is>
      </c>
      <c r="D15" s="74" t="inlineStr">
        <is>
          <t>L&amp;L Haleiwa</t>
        </is>
      </c>
    </row>
    <row r="16" ht="15" customHeight="1" s="41">
      <c r="A16" s="74" t="inlineStr">
        <is>
          <t>Qua 25/11</t>
        </is>
      </c>
      <c r="B16" s="74" t="inlineStr">
        <is>
          <t>Café</t>
        </is>
      </c>
      <c r="C16" s="74" t="inlineStr">
        <is>
          <t>Musubi</t>
        </is>
      </c>
      <c r="D16" s="74" t="inlineStr">
        <is>
          <t>7-Eleven, no caminho para Hanauma</t>
        </is>
      </c>
    </row>
    <row r="17" ht="15" customHeight="1" s="41">
      <c r="A17" s="74" t="inlineStr">
        <is>
          <t>Qua 25/11</t>
        </is>
      </c>
      <c r="B17" s="74" t="inlineStr">
        <is>
          <t>Almoço</t>
        </is>
      </c>
      <c r="C17" s="74" t="inlineStr">
        <is>
          <t>Poke</t>
        </is>
      </c>
      <c r="D17" s="74" t="inlineStr">
        <is>
          <t>Hawaii Kai [lugar a definir]</t>
        </is>
      </c>
    </row>
    <row r="18" ht="15" customHeight="1" s="41">
      <c r="A18" s="74" t="inlineStr">
        <is>
          <t>Qua 25/11</t>
        </is>
      </c>
      <c r="B18" s="74" t="inlineStr">
        <is>
          <t>Jantar</t>
        </is>
      </c>
      <c r="C18" s="74" t="inlineStr">
        <is>
          <t>Plate</t>
        </is>
      </c>
      <c r="D18" s="74" t="inlineStr">
        <is>
          <t>Fatboy's, Koko Marina</t>
        </is>
      </c>
    </row>
    <row r="19" ht="15" customHeight="1" s="41">
      <c r="A19" s="74" t="inlineStr">
        <is>
          <t>Qui 26/11</t>
        </is>
      </c>
      <c r="B19" s="74" t="inlineStr">
        <is>
          <t>Almoço</t>
        </is>
      </c>
      <c r="C19" s="74" t="inlineStr">
        <is>
          <t>Plate</t>
        </is>
      </c>
      <c r="D19" s="74" t="inlineStr">
        <is>
          <t>Kono's ou The Food Company, Kailua</t>
        </is>
      </c>
    </row>
    <row r="20" ht="15" customHeight="1" s="41">
      <c r="A20" s="74" t="inlineStr">
        <is>
          <t>Qui 26/11</t>
        </is>
      </c>
      <c r="B20" s="74" t="inlineStr">
        <is>
          <t>Jantar</t>
        </is>
      </c>
      <c r="C20" s="74" t="inlineStr">
        <is>
          <t>Poke</t>
        </is>
      </c>
      <c r="D20" s="74" t="inlineStr">
        <is>
          <t>Foodland (checar horário do feriado)</t>
        </is>
      </c>
    </row>
    <row r="21" ht="15" customHeight="1" s="41">
      <c r="A21" s="74" t="inlineStr">
        <is>
          <t>Sex 27/11</t>
        </is>
      </c>
      <c r="B21" s="74" t="inlineStr">
        <is>
          <t>Sobremesa</t>
        </is>
      </c>
      <c r="C21" s="74" t="inlineStr">
        <is>
          <t>Shave ice</t>
        </is>
      </c>
      <c r="D21" s="74" t="inlineStr">
        <is>
          <t>Matsumoto Shave Ice, rodada 2</t>
        </is>
      </c>
    </row>
    <row r="22" ht="15" customHeight="1" s="41">
      <c r="A22" s="74" t="inlineStr">
        <is>
          <t>Sex 27/11</t>
        </is>
      </c>
      <c r="B22" s="74" t="inlineStr">
        <is>
          <t>Almoço</t>
        </is>
      </c>
      <c r="C22" s="74" t="inlineStr">
        <is>
          <t>Plate</t>
        </is>
      </c>
      <c r="D22" s="74" t="inlineStr">
        <is>
          <t>Ted's Bakery</t>
        </is>
      </c>
    </row>
    <row r="23" ht="15" customHeight="1" s="41">
      <c r="A23" s="74" t="inlineStr">
        <is>
          <t>Sex 27/11</t>
        </is>
      </c>
      <c r="B23" s="74" t="inlineStr">
        <is>
          <t>Jantar</t>
        </is>
      </c>
      <c r="C23" s="74" t="inlineStr">
        <is>
          <t>Plate</t>
        </is>
      </c>
      <c r="D23" s="74" t="inlineStr">
        <is>
          <t>Honolulu [lugar a definir]</t>
        </is>
      </c>
    </row>
    <row r="24" ht="15" customHeight="1" s="41">
      <c r="A24" s="74" t="inlineStr">
        <is>
          <t>Sáb 28/11</t>
        </is>
      </c>
      <c r="B24" s="74" t="inlineStr">
        <is>
          <t>Brunch</t>
        </is>
      </c>
      <c r="C24" s="74" t="inlineStr">
        <is>
          <t>Café</t>
        </is>
      </c>
      <c r="D24" s="74" t="inlineStr">
        <is>
          <t>Kailua [lugar a definir]</t>
        </is>
      </c>
    </row>
    <row r="25" ht="15" customHeight="1" s="41">
      <c r="A25" s="74" t="inlineStr">
        <is>
          <t>Sáb 28/11</t>
        </is>
      </c>
      <c r="B25" s="74" t="inlineStr">
        <is>
          <t>Almoço</t>
        </is>
      </c>
      <c r="C25" s="74" t="inlineStr">
        <is>
          <t>Poke</t>
        </is>
      </c>
      <c r="D25" s="74" t="inlineStr">
        <is>
          <t>Foodland [local a definir]</t>
        </is>
      </c>
    </row>
    <row r="27" ht="15" customHeight="1" s="41">
      <c r="A27" s="75" t="inlineStr">
        <is>
          <t>Total de pokes</t>
        </is>
      </c>
      <c r="B27" s="75">
        <f>COUNTIF(C5:C25,"Poke")</f>
        <v/>
      </c>
    </row>
    <row r="28" ht="15" customHeight="1" s="41">
      <c r="A28" s="75" t="inlineStr">
        <is>
          <t>Total de plates</t>
        </is>
      </c>
      <c r="B28" s="75">
        <f>COUNTIF(C5:C25,"Plate")</f>
        <v/>
      </c>
    </row>
    <row r="30" ht="15" customHeight="1" s="41">
      <c r="A30" s="76" t="inlineStr">
        <is>
          <t>Voltar para o Roteiro</t>
        </is>
      </c>
    </row>
  </sheetData>
  <hyperlinks>
    <hyperlink xmlns:r="http://schemas.openxmlformats.org/officeDocument/2006/relationships" ref="A30" location="'Roteiro'!A1" display="Voltar para o Roteiro" r:id="rId1"/>
  </hyperlink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D1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52" customWidth="1" style="40" min="1" max="1"/>
    <col width="14" customWidth="1" style="40" min="2" max="3"/>
    <col width="86" customWidth="1" style="40" min="4" max="4"/>
  </cols>
  <sheetData>
    <row r="1" ht="19.7" customHeight="1" s="41">
      <c r="A1" s="42" t="inlineStr">
        <is>
          <t>Orçamento por Pessoa (US$)</t>
        </is>
      </c>
    </row>
    <row r="2" ht="15" customHeight="1" s="41">
      <c r="A2" s="43" t="inlineStr">
        <is>
          <t>Gastos da viagem por pessoa. Azul = valores editáveis; o total recalcula sozinho.</t>
        </is>
      </c>
    </row>
    <row r="4" ht="15" customHeight="1" s="41">
      <c r="A4" s="73" t="inlineStr">
        <is>
          <t>Item</t>
        </is>
      </c>
      <c r="B4" s="73" t="inlineStr">
        <is>
          <t>Mínimo (US$)</t>
        </is>
      </c>
      <c r="C4" s="73" t="inlineStr">
        <is>
          <t>Máximo (US$)</t>
        </is>
      </c>
      <c r="D4" s="73" t="inlineStr">
        <is>
          <t>Fonte / observação</t>
        </is>
      </c>
    </row>
    <row r="5" ht="15" customHeight="1" s="41">
      <c r="A5" s="77" t="inlineStr">
        <is>
          <t>Comida (6 pokes, 10 plates, musubi, shave ice, brunch)</t>
        </is>
      </c>
      <c r="B5" s="78" t="n">
        <v>400</v>
      </c>
      <c r="C5" s="78" t="n">
        <v>480</v>
      </c>
      <c r="D5" s="79" t="inlineStr">
        <is>
          <t>Estimativa. Plate lunch US$14-17 e poke bowl US$15-20 em lugares locais em 2026 (howtoliveinhawaii.com); bowls do Foodland ~US$11-13 (hawaiitravelwithkids.com)</t>
        </is>
      </c>
    </row>
    <row r="6" ht="15" customHeight="1" s="41">
      <c r="A6" s="74" t="inlineStr">
        <is>
          <t>Mergulho com tubarões (Deep Blue Eco Tours)</t>
        </is>
      </c>
      <c r="B6" s="78" t="n">
        <v>215</v>
      </c>
      <c r="C6" s="78" t="n">
        <v>235</v>
      </c>
      <c r="D6" s="79" t="inlineStr">
        <is>
          <t>Valor seu</t>
        </is>
      </c>
    </row>
    <row r="7" ht="15" customHeight="1" s="41">
      <c r="A7" s="74" t="inlineStr">
        <is>
          <t>Kualoa Ranch, tour Movie Sites</t>
        </is>
      </c>
      <c r="B7" s="78" t="n">
        <v>54.95</v>
      </c>
      <c r="C7" s="78" t="n">
        <v>59.95</v>
      </c>
      <c r="D7" s="79" t="inlineStr">
        <is>
          <t>A partir de US$54,95 (kualoa.com); US$59,95 em revendedores</t>
        </is>
      </c>
    </row>
    <row r="8" ht="15" customHeight="1" s="41">
      <c r="A8" s="74" t="inlineStr">
        <is>
          <t>Templo Byodo-In (entrada + parte do estacionamento)</t>
        </is>
      </c>
      <c r="B8" s="78" t="n">
        <v>10</v>
      </c>
      <c r="C8" s="78" t="n">
        <v>12</v>
      </c>
      <c r="D8" s="79" t="inlineStr">
        <is>
          <t>US$10 adulto; estacionamento US$6/hora por carro (tickets.byodo-in.com)</t>
        </is>
      </c>
    </row>
    <row r="9" ht="15" customHeight="1" s="41">
      <c r="A9" s="74" t="inlineStr">
        <is>
          <t>Hanauma Bay (entrada + taxa online + parte do estacionamento)</t>
        </is>
      </c>
      <c r="B9" s="78" t="n">
        <v>26.34</v>
      </c>
      <c r="C9" s="78" t="n">
        <v>26.34</v>
      </c>
      <c r="D9" s="79" t="inlineStr">
        <is>
          <t>US$25 não residente + taxa online de 2,35%; estacionamento US$3 por carro dividido por 4 (honolulu.gov)</t>
        </is>
      </c>
    </row>
    <row r="10" ht="15" customHeight="1" s="41">
      <c r="A10" s="74" t="inlineStr">
        <is>
          <t>Aluguel de prancha em Waikiki</t>
        </is>
      </c>
      <c r="B10" s="78" t="n">
        <v>30</v>
      </c>
      <c r="C10" s="78" t="n">
        <v>65</v>
      </c>
      <c r="D10" s="79" t="inlineStr">
        <is>
          <t>US$30-60/dia típico; US$10-25/hora (starbeachboys.com)</t>
        </is>
      </c>
    </row>
    <row r="11" ht="15" customHeight="1" s="41">
      <c r="A11" s="74" t="inlineStr">
        <is>
          <t>Gasolina (premium, dividida por 4)</t>
        </is>
      </c>
      <c r="B11" s="78" t="n">
        <v>35</v>
      </c>
      <c r="C11" s="78" t="n">
        <v>40</v>
      </c>
      <c r="D11" s="79" t="inlineStr">
        <is>
          <t>Estimativa: ~30 galões a ~US$4,98 a premium (bomba do Foodland Laie, 2026)</t>
        </is>
      </c>
    </row>
    <row r="12" ht="15" customHeight="1" s="41">
      <c r="A12" s="74" t="inlineStr">
        <is>
          <t>Ubers do aeroporto (divididos)</t>
        </is>
      </c>
      <c r="B12" s="78" t="n">
        <v>15</v>
      </c>
      <c r="C12" s="78" t="n">
        <v>20</v>
      </c>
      <c r="D12" s="79" t="inlineStr">
        <is>
          <t>Estimativa, não verificada</t>
        </is>
      </c>
    </row>
    <row r="13" ht="15" customHeight="1" s="41">
      <c r="A13" s="74" t="inlineStr">
        <is>
          <t>Diamond Head (talvez)</t>
        </is>
      </c>
      <c r="B13" s="78" t="n">
        <v>0</v>
      </c>
      <c r="C13" s="78" t="n">
        <v>7.5</v>
      </c>
      <c r="D13" s="79" t="inlineStr">
        <is>
          <t>US$5 entrada + US$10 estacionamento por carro dividido por 4 (DLNR)</t>
        </is>
      </c>
    </row>
    <row r="14" ht="15" customHeight="1" s="41">
      <c r="A14" s="74" t="inlineStr">
        <is>
          <t>Pearl Harbor (talvez)</t>
        </is>
      </c>
      <c r="B14" s="78" t="n">
        <v>0</v>
      </c>
      <c r="C14" s="78" t="n">
        <v>1</v>
      </c>
      <c r="D14" s="79" t="inlineStr">
        <is>
          <t>Grátis; taxa de reserva de US$1 no recreation.gov</t>
        </is>
      </c>
    </row>
    <row r="15" ht="15" customHeight="1" s="41">
      <c r="A15" s="75" t="inlineStr">
        <is>
          <t>Total por pessoa</t>
        </is>
      </c>
      <c r="B15" s="80">
        <f>SUM(B5:B14)</f>
        <v/>
      </c>
      <c r="C15" s="80">
        <f>SUM(C5:C14)</f>
        <v/>
      </c>
      <c r="D15" s="81" t="inlineStr">
        <is>
          <t>Não inclui Airbnb, Jeep, voos, aluguéis extras de prancha nem eventual taxa da Haiku Stairs</t>
        </is>
      </c>
    </row>
  </sheetData>
  <hyperlinks>
    <hyperlink xmlns:r="http://schemas.openxmlformats.org/officeDocument/2006/relationships" ref="A5" location="'Comida'!A1" display="Comida (6 pokes, 10 plates, musubi, shave ice, brunch)" r:id="rId1"/>
  </hyperlink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C1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2" customWidth="1" style="40" min="1" max="1"/>
    <col width="84" customWidth="1" style="40" min="2" max="2"/>
    <col width="8" customWidth="1" style="40" min="3" max="3"/>
  </cols>
  <sheetData>
    <row r="1" ht="19.7" customHeight="1" s="41">
      <c r="A1" s="42" t="inlineStr">
        <is>
          <t>Reservas e Pendências</t>
        </is>
      </c>
    </row>
    <row r="2" ht="15" customHeight="1" s="41">
      <c r="A2" s="43" t="inlineStr">
        <is>
          <t>Marque a coluna Feito conforme for fazendo</t>
        </is>
      </c>
    </row>
    <row r="4" ht="15" customHeight="1" s="41">
      <c r="A4" s="73" t="inlineStr">
        <is>
          <t>Quando</t>
        </is>
      </c>
      <c r="B4" s="73" t="inlineStr">
        <is>
          <t>O quê</t>
        </is>
      </c>
      <c r="C4" s="73" t="inlineStr">
        <is>
          <t>Feito</t>
        </is>
      </c>
    </row>
    <row r="5" ht="15" customHeight="1" s="41">
      <c r="A5" s="82" t="inlineStr">
        <is>
          <t>Agora</t>
        </is>
      </c>
      <c r="B5" s="82" t="inlineStr">
        <is>
          <t>Enviar os dados no Turo (prazo: 20/11, 15h no horário do Havaí, senão o Jeep é cancelado)</t>
        </is>
      </c>
      <c r="C5" s="82" t="n"/>
    </row>
    <row r="6" ht="15" customHeight="1" s="41">
      <c r="A6" s="82" t="inlineStr">
        <is>
          <t>Antes de 11/11</t>
        </is>
      </c>
      <c r="B6" s="82" t="inlineStr">
        <is>
          <t>Airbnb: mudar de 5 para 4 hóspedes (o saldo é cobrado em 11/11)</t>
        </is>
      </c>
      <c r="C6" s="82" t="n"/>
    </row>
    <row r="7" ht="15" customHeight="1" s="41">
      <c r="A7" s="82" t="inlineStr">
        <is>
          <t>Agora</t>
        </is>
      </c>
      <c r="B7" s="82" t="inlineStr">
        <is>
          <t>Reservar o mergulho com tubarões da Deep Blue Eco Tours para ter 24/11 (quarta como reserva)</t>
        </is>
      </c>
      <c r="C7" s="82" t="n"/>
    </row>
    <row r="8" ht="15" customHeight="1" s="41">
      <c r="A8" s="82" t="inlineStr">
        <is>
          <t>Agora</t>
        </is>
      </c>
      <c r="B8" s="82" t="inlineStr">
        <is>
          <t>Reservar o tour Movie Sites do Kualoa Ranch para dom 22/11 de manhã</t>
        </is>
      </c>
      <c r="C8" s="82" t="n"/>
    </row>
    <row r="9" ht="15" customHeight="1" s="41">
      <c r="A9" s="82" t="inlineStr">
        <is>
          <t>~13/11</t>
        </is>
      </c>
      <c r="B9" s="82" t="inlineStr">
        <is>
          <t>Rodar de novo a previsão do tempo e do surf, escolher o dia da Haiku Stairs e os picos</t>
        </is>
      </c>
      <c r="C9" s="82" t="n"/>
    </row>
    <row r="10" ht="15" customHeight="1" s="41">
      <c r="A10" s="82" t="inlineStr">
        <is>
          <t>Seg 23/11, 7h (Havaí)</t>
        </is>
      </c>
      <c r="B10" s="82" t="inlineStr">
        <is>
          <t>Reservar Hanauma Bay para qua 25/11</t>
        </is>
      </c>
      <c r="C10" s="82" t="n"/>
    </row>
    <row r="11" ht="15" customHeight="1" s="41">
      <c r="A11" s="82" t="inlineStr">
        <is>
          <t>Opcional</t>
        </is>
      </c>
      <c r="B11" s="82" t="inlineStr">
        <is>
          <t>Diamond Head (até 30 dias antes) e Pearl Harbor (recreation.gov)</t>
        </is>
      </c>
      <c r="C11" s="82" t="n"/>
    </row>
    <row r="12" ht="15" customHeight="1" s="41">
      <c r="A12" s="82" t="inlineStr">
        <is>
          <t>19/11</t>
        </is>
      </c>
      <c r="B12" s="82" t="inlineStr">
        <is>
          <t>Check-in da Southwest 24h antes; mala despachada custa US$45</t>
        </is>
      </c>
      <c r="C12" s="82" t="n"/>
    </row>
    <row r="13" ht="15" customHeight="1" s="41">
      <c r="A13" s="82" t="inlineStr">
        <is>
          <t>A definir</t>
        </is>
      </c>
      <c r="B13" s="82" t="inlineStr">
        <is>
          <t>Horário do voo do Diogo, se o Lion está livre na sexta à noite</t>
        </is>
      </c>
      <c r="C13" s="82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A1:D1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0" customWidth="1" style="40" min="1" max="1"/>
    <col width="22" customWidth="1" style="40" min="2" max="2"/>
    <col width="62" customWidth="1" style="40" min="3" max="3"/>
    <col width="34" customWidth="1" style="40" min="4" max="4"/>
  </cols>
  <sheetData>
    <row r="1" ht="19.7" customHeight="1" s="41">
      <c r="A1" s="42" t="inlineStr">
        <is>
          <t>Picos de Surf</t>
        </is>
      </c>
    </row>
    <row r="2" ht="15" customHeight="1" s="41">
      <c r="A2" s="43" t="inlineStr">
        <is>
          <t>A escolha final sai 2 a 3 dias antes, com a previsão real</t>
        </is>
      </c>
    </row>
    <row r="4" ht="15" customHeight="1" s="41">
      <c r="A4" s="73" t="inlineStr">
        <is>
          <t>Pico</t>
        </is>
      </c>
      <c r="B4" s="73" t="inlineStr">
        <is>
          <t>Lado</t>
        </is>
      </c>
      <c r="C4" s="73" t="inlineStr">
        <is>
          <t>Para a gente</t>
        </is>
      </c>
      <c r="D4" s="73" t="inlineStr">
        <is>
          <t>Precisa de</t>
        </is>
      </c>
    </row>
    <row r="5" ht="23.85" customHeight="1" s="41">
      <c r="A5" s="82" t="inlineStr">
        <is>
          <t>Pua'ena Point</t>
        </is>
      </c>
      <c r="B5" s="82" t="inlineStr">
        <is>
          <t>North Shore (Haleiwa)</t>
        </is>
      </c>
      <c r="C5" s="82" t="inlineStr">
        <is>
          <t>Pico principal. Protegido, ao lado do porto, funciona quando o North Shore está grande</t>
        </is>
      </c>
      <c r="D5" s="82" t="inlineStr">
        <is>
          <t>Swell NW/N; menor que as bancadas de fora</t>
        </is>
      </c>
    </row>
    <row r="6" ht="23.85" customHeight="1" s="41">
      <c r="A6" s="82" t="inlineStr">
        <is>
          <t>Chun's Reef</t>
        </is>
      </c>
      <c r="B6" s="82" t="inlineStr">
        <is>
          <t>North Shore</t>
        </is>
      </c>
      <c r="C6" s="82" t="inlineStr">
        <is>
          <t>Bancada tranquila em dias pequenos a médios</t>
        </is>
      </c>
      <c r="D6" s="82" t="inlineStr">
        <is>
          <t>Swell NW pequeno a médio, vento fraco ou alísio</t>
        </is>
      </c>
    </row>
    <row r="7" ht="15" customHeight="1" s="41">
      <c r="A7" s="82" t="inlineStr">
        <is>
          <t>Velzyland</t>
        </is>
      </c>
      <c r="B7" s="82" t="inlineStr">
        <is>
          <t>North Shore (Sunset)</t>
        </is>
      </c>
      <c r="C7" s="82" t="inlineStr">
        <is>
          <t>Raso, rápido e crowdeado: só em dia menor</t>
        </is>
      </c>
      <c r="D7" s="82" t="inlineStr">
        <is>
          <t>Swell médio-pequeno</t>
        </is>
      </c>
    </row>
    <row r="8" ht="15" customHeight="1" s="41">
      <c r="A8" s="82" t="inlineStr">
        <is>
          <t>Ala Moana Bowls</t>
        </is>
      </c>
      <c r="B8" s="82" t="inlineStr">
        <is>
          <t>South Shore</t>
        </is>
      </c>
      <c r="C8" s="82" t="inlineStr">
        <is>
          <t>Só se entrar um swell sul (no inverno costuma estar pequeno)</t>
        </is>
      </c>
      <c r="D8" s="82" t="inlineStr">
        <is>
          <t>Swell S/SW</t>
        </is>
      </c>
    </row>
    <row r="9" ht="15" customHeight="1" s="41">
      <c r="A9" s="82" t="inlineStr">
        <is>
          <t>Queens, Waikiki</t>
        </is>
      </c>
      <c r="B9" s="82" t="inlineStr">
        <is>
          <t>South Shore</t>
        </is>
      </c>
      <c r="C9" s="82" t="inlineStr">
        <is>
          <t>Ondas macias de longboard com a galera</t>
        </is>
      </c>
      <c r="D9" s="82" t="inlineStr">
        <is>
          <t>Qualquer swell sul pequeno</t>
        </is>
      </c>
    </row>
    <row r="10" ht="23.85" customHeight="1" s="41">
      <c r="A10" s="82" t="inlineStr">
        <is>
          <t>Laie / Pounders</t>
        </is>
      </c>
      <c r="B10" s="82" t="inlineStr">
        <is>
          <t>Lado windward</t>
        </is>
      </c>
      <c r="C10" s="82" t="inlineStr">
        <is>
          <t>Aposta: shorebreak forte</t>
        </is>
      </c>
      <c r="D10" s="82" t="inlineStr">
        <is>
          <t>Swell N/NE/E de 3 pés ou mais, vento fraco</t>
        </is>
      </c>
    </row>
    <row r="11" ht="15" customHeight="1" s="41">
      <c r="A11" s="82" t="inlineStr">
        <is>
          <t>Pipeline, Sunset</t>
        </is>
      </c>
      <c r="B11" s="82" t="inlineStr">
        <is>
          <t>North Shore</t>
        </is>
      </c>
      <c r="C11" s="82" t="inlineStr">
        <is>
          <t>Bancadas pesadas do North Shore</t>
        </is>
      </c>
      <c r="D11" s="82" t="inlineStr">
        <is>
          <t>Swell W-NW (Pipeline) e W-N (Sunset), vento SE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2026-11-04T08:43:57Z</dcterms:created>
  <dcterms:modified xmlns:dcterms="http://purl.org/dc/terms/" xmlns:xsi="http://www.w3.org/2001/XMLSchema-instance" xsi:type="dcterms:W3CDTF">2026-11-04T23:57:27Z</dcterms:modified>
  <cp:revision>0</cp:revision>
</cp:coreProperties>
</file>